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 name="Лист2" sheetId="2" state="visible" r:id="rId3"/>
    <sheet name="Лист3" sheetId="3" state="visible" r:id="rId4"/>
  </sheets>
  <definedNames>
    <definedName function="false" hidden="false" localSheetId="0" name="_xlnm.Print_Area" vbProcedure="false">Лист1!$A$2:$U$33</definedName>
    <definedName function="false" hidden="false" localSheetId="0" name="_xlnm.Print_Area" vbProcedure="false">Лист1!$A$2:$V$31</definedName>
    <definedName function="false" hidden="false" localSheetId="0" name="_xlnm.Print_Area_0_0" vbProcedure="false">Лист1!$A$2:$U$31</definedName>
    <definedName function="false" hidden="false" localSheetId="0" name="_xlnm.Print_Area_0_0_0" vbProcedure="false">Лист1!$A$2:$U$27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<sst xmlns="http://schemas.openxmlformats.org/spreadsheetml/2006/main" count="77" uniqueCount="76">
  <si>
    <t xml:space="preserve">Приложение</t>
  </si>
  <si>
    <t xml:space="preserve">Сведения об изучении родного (русского) языка в системе общего образования Российской Федерации в 2023-2024 уч. году</t>
  </si>
  <si>
    <t xml:space="preserve">№п/п</t>
  </si>
  <si>
    <t xml:space="preserve">Наименование муниципалитета 
</t>
  </si>
  <si>
    <t xml:space="preserve">Количество общеобразовательных организаций, в которых изучается русский родной язык и русская родная литература в рамках предметных областей "Родной язык и литературное чтение на родном языке" и "Родной язык и родная литература"</t>
  </si>
  <si>
    <t xml:space="preserve">Общая численность обучающихся, изучающих русский родной язык и русскую родную литературу  в рамках предметных областей </t>
  </si>
  <si>
    <t xml:space="preserve">Из них:</t>
  </si>
  <si>
    <t xml:space="preserve">Общая численность учителей, преподающих русский родной язык и русскую родную литературу в рамках предметных областей "Родной язык и литературное чтение на родном языке" и "Родной язык и родная литература"</t>
  </si>
  <si>
    <t xml:space="preserve">Численность учителей, преподающих русский родной язык и русскую родную литературу в рамках предметных областей"Родной язык и литературное чтение на родном языке" и "Родной язык и родная литература" , по возрастным категориям</t>
  </si>
  <si>
    <t xml:space="preserve">то 18 до 25 лет</t>
  </si>
  <si>
    <t xml:space="preserve">от 26 до 35 лет</t>
  </si>
  <si>
    <t xml:space="preserve">от 36 до 45 лет</t>
  </si>
  <si>
    <t xml:space="preserve">от 46 до 55 лет</t>
  </si>
  <si>
    <t xml:space="preserve">от 56 лет и старше</t>
  </si>
  <si>
    <t xml:space="preserve">Потребность (дефицит) в подготовке учителей, преподающих русский родной язык  и русскую родную литературу в рамках предметных областей "Родной язык и литературное чтение на родном языке" и "Родной язык и родная литература" (ед.чел.)</t>
  </si>
  <si>
    <t xml:space="preserve">Обеспеченность общеобразовательных организаций учебниками по русскому родному языку и русской родной литературе из Федерального перечня учебников (указывать в %)</t>
  </si>
  <si>
    <t xml:space="preserve">Реквизиты выходных данных учебников из линейки (при наличии)</t>
  </si>
  <si>
    <t xml:space="preserve">Обеспеченность общеобразовательных организаций учебными пособиями по русскому родному языку и русской родной литературе (указывать в %)</t>
  </si>
  <si>
    <t xml:space="preserve">Реквизиты выходных данных учебных пособий по классам (при наличии)</t>
  </si>
  <si>
    <t xml:space="preserve">обучающихся на уровне начального общего образования</t>
  </si>
  <si>
    <t xml:space="preserve">обучающихся на уровне основного общего образования</t>
  </si>
  <si>
    <t xml:space="preserve">обучающихся на уровне среднего общего образования</t>
  </si>
  <si>
    <t xml:space="preserve">с высшим образованием</t>
  </si>
  <si>
    <t xml:space="preserve">со средним профессиональным образованием</t>
  </si>
  <si>
    <t xml:space="preserve">Итого:</t>
  </si>
  <si>
    <t xml:space="preserve">город Владимир</t>
  </si>
  <si>
    <t xml:space="preserve">О.М. Александрова, "Родной русский язык", Москва "Просвещение", Литературное чтение на родном (русском) языке. учеюники для 2-4 кл. Н.Е.Кутейникова. ООО "Русское слово -учебник" 2021, Русский родной язык. учебники для 2-4 классов. Л.В.Кибирева. ООО "Русское слово - учебник", 2021,  Русский родной язык. учебники для 5-9 классов. Т.М.Воителева ООО "Русское слово - учебник" 2021</t>
  </si>
  <si>
    <t xml:space="preserve">Русский родной язык ; учебное пособие для общеобразовательных организаций /[О.М. Александрова и др.] Русская родная литература ; учебное пособие для общеобразовательных организаций /[О.М. Александрова и др.]</t>
  </si>
  <si>
    <t xml:space="preserve">г.Гусь-Хрустальный    </t>
  </si>
  <si>
    <t xml:space="preserve">Литературное чтение на родном русском языке. Учебное пособие О.М. Александрова М Просвещение 2022  Русский родной язык. Учебное пособие О.М. Александрова М Просвещение 2020</t>
  </si>
  <si>
    <t xml:space="preserve">Учебное пособие для общеобразовательных организаций "Литературное чтение на родном языке" О.М. Александрова, М.И. Кузнецова, В.Ю. Романова   3кл,4кл, Москва, Просвещение, 2021                                    Учебное пособие для общеобразовательных организаций "Литературное чтение на родном языке" О.М. Александрова, М.А. Арнистова, Н.В. Беляева   7кл,8кл,9кл, Москва, Просвещение, 2021</t>
  </si>
  <si>
    <t xml:space="preserve">Учебное пособие для общеобразовательных организаций "Литературное чтение на родном языке" О.М. Александрова, М.И. Кузнецова, В.Ю. Романова   3кл,4кл, Москва, Просвещение, 2021                                    Учебное пособие для общеобразовательных организаций "Литературное чтение на родном языке" О.М. Александрова, М.А. Арнистова, Н.В. Беляева   7кл,8кл,9кл, Москва, Просвещение, 2022</t>
  </si>
  <si>
    <t xml:space="preserve">город Ковров  </t>
  </si>
  <si>
    <t xml:space="preserve">О.М. Александрова.  Родной язык. Русский. "Просвещение" для 1-11 классов,</t>
  </si>
  <si>
    <t xml:space="preserve">Александрова О.М., Аристова М.А. Родная русская литература,9 класс. -М: «Просвещение», 2021 </t>
  </si>
  <si>
    <t xml:space="preserve">округ Муром   </t>
  </si>
  <si>
    <t xml:space="preserve"> Александрова О.М. "Русский родной язык" 3, 4, 7, 8, 9 классы </t>
  </si>
  <si>
    <t xml:space="preserve">Русский родной язык (1-4) Александрова О.М., Вербицкая Л.А., Богданов С.И. и др.; Литературное чтение на родном русском языке (1-4) Александрова О.М., Кузнецова М.И., Романова В.Ю. и др.; Русский родной язык (5-9) Александрова О.М., Загоровская О.В., Богданов С.И. и другие; Родная русская литература (5-9) Александрова О.М., Аристова М.А., Беляева Н.В. и другие</t>
  </si>
  <si>
    <t xml:space="preserve">ЗАТО город Радужный   </t>
  </si>
  <si>
    <t xml:space="preserve">Александровский район   </t>
  </si>
  <si>
    <t xml:space="preserve"> Учебник для общеобразовательных организаций "Русский родной язык" О.М. Александрова, Л.А. Вербицкая, С.И. Богджанов   3кл,4кл, 7кл,8кл,9кл, Москва, Просвещение, 2020</t>
  </si>
  <si>
    <t xml:space="preserve">О.М.Александрова Москва Просвещение 2022</t>
  </si>
  <si>
    <t xml:space="preserve">Вязниковский район  </t>
  </si>
  <si>
    <t xml:space="preserve">Александрова О.М., Загоровская О.В., Богданов С.И., Вербицкая Л.А., Гостева Ю.Н., Добротина И.Н., Нарушевич А.Г., Казакова Е.И., Васильевых И.П.  Русский родной язык 9 класс. </t>
  </si>
  <si>
    <t xml:space="preserve">Русский родной язык, Методическое пособие, Александрова О.М., Москва, Просвещение, 2021 год</t>
  </si>
  <si>
    <t xml:space="preserve">Гороховецкий район   </t>
  </si>
  <si>
    <t xml:space="preserve">М.: Просвещение</t>
  </si>
  <si>
    <t xml:space="preserve">электронный формат</t>
  </si>
  <si>
    <t xml:space="preserve">Гусь-Хрустальный район  </t>
  </si>
  <si>
    <t xml:space="preserve">УМК 1-4 класс Александрова О.М., Аристова М.А., Беляева Н.В. и др.  УМК 5-9 класс Александрова О.М., Аристова М.А., Беляева Н.В. и др.</t>
  </si>
  <si>
    <t xml:space="preserve">Камешковский район  </t>
  </si>
  <si>
    <t xml:space="preserve">Русский родной язык: учебник для</t>
  </si>
  <si>
    <t xml:space="preserve">Киржачский район</t>
  </si>
  <si>
    <t xml:space="preserve">Александрова О.М. Вербицкая Л.А. Русский родной язык  М. Просвещение 2020 учебник для общеобразовательных организаций (начальный уровень) </t>
  </si>
  <si>
    <t xml:space="preserve">1.1.1.2.2.1.</t>
  </si>
  <si>
    <t xml:space="preserve">Ковровский район </t>
  </si>
  <si>
    <t xml:space="preserve">Александрова  О.М.  Загоровская О.В. Русский родной язык М Просвещение 2020 учебник для общеобразовательных организаций (основной уровень)</t>
  </si>
  <si>
    <t xml:space="preserve">УМК «Русский родной язык». Александровой О.М. (5-9), ПРОСВЕЩЕНИЕ УМК «Родная русская литература». Александровой О.М., Аристовой М.А. (5-9),  Гостева, Александрова, Загоровская: Русский родной язык. 10-11 классы. Учебное пособиеПРОСВЕЩЕНИЕ "Русский родной язык. 10-11 классы. Учебное </t>
  </si>
  <si>
    <t xml:space="preserve">Кольчугинский район </t>
  </si>
  <si>
    <t xml:space="preserve">Просвещение 2021 Авторы: О.М. Александрова, М.А. Аристова</t>
  </si>
  <si>
    <t xml:space="preserve">Меленковский район  </t>
  </si>
  <si>
    <t xml:space="preserve">Муромский район   </t>
  </si>
  <si>
    <t xml:space="preserve">Русский родной язык 5, 7, 8, 9 кл.       изд. Просвещение О.М. Александрова, О.В. Загоровская, С.И. Богданов, Л.А. Вербицкая, Ю.Н. Гостева, И.Н. Добротина, А.Г. Нарушевич, Е.И. Казакова, И.П. Васильевых    Русская родная литература  9 кл. изд. Просвещение  О.М. Александрова, Н.В. Беляева, М.А. Аристова, И.Н. Добротина, Ж.НФ. Критарова, Р.Ф. Мухаметшина</t>
  </si>
  <si>
    <t xml:space="preserve">О. М. Александрова, Русский родной язык, 9 класс, Просвещение, 2021, Ю.Н.Гостева, Русский родной язык, 10-11 классы, Просвещение, 2022,  О. М. Александрова, Родная русская литература, 9 класс, Просвещение, 2021, О. М. Александрова, Родная русская литература, 11 класс, Просвещение, 2022</t>
  </si>
  <si>
    <t xml:space="preserve">Петушинский район </t>
  </si>
  <si>
    <t xml:space="preserve">Родная русская литература, Родной русский язык 2,3,4,6,7,8,9,10,11 класс: учебное полсобие для общеобразователдьной организации,[О. М. Александрова и др. ]. - М.: Просвещение, 2021</t>
  </si>
  <si>
    <t xml:space="preserve">Селивановский район   </t>
  </si>
  <si>
    <t xml:space="preserve">Русский родной язык 1-4 кл., Александрова О.М., Вербицкая Л.А., Богданов С.И. Издательство : Просвещение, 2020 г., Литературное чтение на родном русском языке  1-4 кл., Александрова О.М., Кузнецова М.И., Романова В.Ю.. Издательство : Просвещение, 2021 г., Родной русский, родная русская литература 6-9 кл., Александрова О.М., Загоровская О.В. , Издательствоя. Просвещение, 2021 г.</t>
  </si>
  <si>
    <t xml:space="preserve">Собинский район  </t>
  </si>
  <si>
    <t xml:space="preserve">Родной русский язык" под. ред. Александровой,"Просвещение", Москва 2020.</t>
  </si>
  <si>
    <t xml:space="preserve">Судогодский район   </t>
  </si>
  <si>
    <t xml:space="preserve">«Русский родной язык» 2 кл. 3 кл., 4 кл. О. М. Александрова, Л. А. Вербицкая, С.И. Богданов и другие. М., Просвещение :</t>
  </si>
  <si>
    <t xml:space="preserve">усский родной язык. Учебное пособие О.М. Александрова М Просвещение 2020   О.М.Александрова. Русский родной язык: учебник для общеобразовательных организаций.- М.: Просвещение: Учебная литература, 2020       </t>
  </si>
  <si>
    <t xml:space="preserve">Суздальский район   </t>
  </si>
  <si>
    <t xml:space="preserve">Юрьев-Польский район  </t>
  </si>
  <si>
    <t xml:space="preserve">О.М.Александрова, О.В.Загоровская Родной русский язык. - М.:Просвещение, 2021; О.М.Александрова М.А.Аристова Родная русская литература. - М.:Просвещение, 2021</t>
  </si>
</sst>
</file>

<file path=xl/styles.xml><?xml version="1.0" encoding="utf-8"?>
<styleSheet xmlns="http://schemas.openxmlformats.org/spreadsheetml/2006/main">
  <numFmts count="3">
    <numFmt numFmtId="164" formatCode="General"/>
    <numFmt numFmtId="165" formatCode="@"/>
    <numFmt numFmtId="166" formatCode="General"/>
  </numFmts>
  <fonts count="15">
    <font>
      <sz val="11"/>
      <color rgb="FF000000"/>
      <name val="Calibri"/>
      <family val="2"/>
      <charset val="1"/>
    </font>
    <font>
      <sz val="10"/>
      <name val="Arial"/>
      <family val="0"/>
    </font>
    <font>
      <sz val="10"/>
      <name val="Arial"/>
      <family val="0"/>
    </font>
    <font>
      <sz val="10"/>
      <name val="Arial"/>
      <family val="0"/>
    </font>
    <font>
      <sz val="11"/>
      <color rgb="FF000000"/>
      <name val="Calibri"/>
      <family val="2"/>
      <charset val="204"/>
    </font>
    <font>
      <sz val="14"/>
      <color rgb="FF000000"/>
      <name val="Times New Roman"/>
      <family val="1"/>
      <charset val="204"/>
    </font>
    <font>
      <b val="true"/>
      <sz val="12"/>
      <color rgb="FF000000"/>
      <name val="Times New Roman"/>
      <family val="1"/>
      <charset val="204"/>
    </font>
    <font>
      <sz val="12"/>
      <color rgb="FF000000"/>
      <name val="Times New Roman"/>
      <family val="1"/>
      <charset val="204"/>
    </font>
    <font>
      <sz val="11"/>
      <name val="Times New Roman"/>
      <family val="1"/>
      <charset val="204"/>
    </font>
    <font>
      <b val="true"/>
      <sz val="14"/>
      <color rgb="FF000000"/>
      <name val="Times New Roman"/>
      <family val="1"/>
      <charset val="204"/>
    </font>
    <font>
      <sz val="11"/>
      <color rgb="FF000000"/>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1"/>
    </font>
    <font>
      <sz val="10"/>
      <color rgb="FF000000"/>
      <name val="Calibri"/>
      <family val="2"/>
      <charset val="1"/>
    </font>
  </fonts>
  <fills count="4">
    <fill>
      <patternFill patternType="none"/>
    </fill>
    <fill>
      <patternFill patternType="gray125"/>
    </fill>
    <fill>
      <patternFill patternType="solid">
        <fgColor rgb="FFFFFF00"/>
        <bgColor rgb="FFFFFF00"/>
      </patternFill>
    </fill>
    <fill>
      <patternFill patternType="solid">
        <fgColor rgb="FFFFFFFF"/>
        <bgColor rgb="FFFFFFCC"/>
      </patternFill>
    </fill>
  </fills>
  <borders count="3">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2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right" vertical="bottom" textRotation="0" wrapText="false" indent="0" shrinkToFit="false"/>
      <protection locked="true" hidden="false"/>
    </xf>
    <xf numFmtId="164" fontId="6" fillId="0" borderId="1" xfId="0" applyFont="true" applyBorder="true" applyAlignment="true" applyProtection="true">
      <alignment horizontal="center" vertical="center" textRotation="0" wrapText="false" indent="0" shrinkToFit="false"/>
      <protection locked="true" hidden="false"/>
    </xf>
    <xf numFmtId="164" fontId="7" fillId="0" borderId="0" xfId="0" applyFont="true" applyBorder="fals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8" fillId="0" borderId="2" xfId="0" applyFont="true" applyBorder="true" applyAlignment="true" applyProtection="true">
      <alignment horizontal="center" vertical="bottom" textRotation="0" wrapText="false" indent="0" shrinkToFit="false"/>
      <protection locked="true" hidden="false"/>
    </xf>
    <xf numFmtId="164" fontId="7" fillId="0" borderId="2" xfId="0" applyFont="true" applyBorder="true" applyAlignment="true" applyProtection="true">
      <alignment horizontal="center" vertical="center" textRotation="0" wrapText="false" indent="0" shrinkToFit="false"/>
      <protection locked="true" hidden="false"/>
    </xf>
    <xf numFmtId="164" fontId="9" fillId="2" borderId="2"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false" applyAlignment="true" applyProtection="true">
      <alignment horizontal="center" vertical="center" textRotation="0" wrapText="false" indent="0" shrinkToFit="false"/>
      <protection locked="true" hidden="false"/>
    </xf>
    <xf numFmtId="165" fontId="10" fillId="3" borderId="2" xfId="0" applyFont="true" applyBorder="true" applyAlignment="true" applyProtection="true">
      <alignment horizontal="center" vertical="center" textRotation="0" wrapText="true" indent="0" shrinkToFit="false"/>
      <protection locked="true" hidden="false"/>
    </xf>
    <xf numFmtId="164" fontId="7" fillId="3" borderId="2" xfId="0" applyFont="true" applyBorder="true" applyAlignment="true" applyProtection="true">
      <alignment horizontal="center" vertical="center" textRotation="0" wrapText="true" indent="0" shrinkToFit="false"/>
      <protection locked="true" hidden="false"/>
    </xf>
    <xf numFmtId="166" fontId="7" fillId="0" borderId="2" xfId="0" applyFont="true" applyBorder="true" applyAlignment="true" applyProtection="true">
      <alignment horizontal="center" vertical="center" textRotation="0" wrapText="true" indent="0" shrinkToFit="false"/>
      <protection locked="true" hidden="false"/>
    </xf>
    <xf numFmtId="164" fontId="11" fillId="0" borderId="0" xfId="0" applyFont="true" applyBorder="false" applyAlignment="true" applyProtection="true">
      <alignment horizontal="general" vertical="bottom" textRotation="0" wrapText="false" indent="0" shrinkToFit="false"/>
      <protection locked="true" hidden="false"/>
    </xf>
    <xf numFmtId="164" fontId="8" fillId="3" borderId="2" xfId="0" applyFont="true" applyBorder="true" applyAlignment="true" applyProtection="true">
      <alignment horizontal="center" vertical="center" textRotation="0" wrapText="true" indent="0" shrinkToFit="false"/>
      <protection locked="true" hidden="false"/>
    </xf>
    <xf numFmtId="164" fontId="7" fillId="0" borderId="2" xfId="0" applyFont="true" applyBorder="true" applyAlignment="true" applyProtection="true">
      <alignment horizontal="center" vertical="top" textRotation="0" wrapText="true" indent="0" shrinkToFit="false"/>
      <protection locked="true" hidden="false"/>
    </xf>
    <xf numFmtId="164" fontId="7" fillId="0" borderId="2" xfId="0" applyFont="true" applyBorder="true" applyAlignment="true" applyProtection="true">
      <alignment horizontal="general" vertical="center" textRotation="0" wrapText="true" indent="0" shrinkToFit="false"/>
      <protection locked="true" hidden="false"/>
    </xf>
    <xf numFmtId="164" fontId="12" fillId="0" borderId="2" xfId="0" applyFont="true" applyBorder="true" applyAlignment="true" applyProtection="true">
      <alignment horizontal="center" vertical="center" textRotation="0" wrapText="false" indent="0" shrinkToFit="false"/>
      <protection locked="true" hidden="false"/>
    </xf>
    <xf numFmtId="164" fontId="7" fillId="3" borderId="2" xfId="0" applyFont="true" applyBorder="true" applyAlignment="true" applyProtection="true">
      <alignment horizontal="center" vertical="center" textRotation="0" wrapText="false" indent="0" shrinkToFit="false"/>
      <protection locked="true" hidden="false"/>
    </xf>
    <xf numFmtId="164" fontId="10" fillId="0" borderId="2" xfId="0" applyFont="true" applyBorder="true" applyAlignment="true" applyProtection="true">
      <alignment horizontal="center" vertical="center" textRotation="0" wrapText="false" indent="0" shrinkToFit="false"/>
      <protection locked="true" hidden="false"/>
    </xf>
    <xf numFmtId="164" fontId="10" fillId="0" borderId="2" xfId="0" applyFont="true" applyBorder="true" applyAlignment="true" applyProtection="true">
      <alignment horizontal="center" vertical="center" textRotation="0" wrapText="true" indent="0" shrinkToFit="false"/>
      <protection locked="true" hidden="false"/>
    </xf>
    <xf numFmtId="164" fontId="13" fillId="0" borderId="2" xfId="0" applyFont="true" applyBorder="true" applyAlignment="true" applyProtection="true">
      <alignment horizontal="center" vertical="center" textRotation="0" wrapText="tru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Обычный 2"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Y40"/>
  <sheetViews>
    <sheetView showFormulas="false" showGridLines="true" showRowColHeaders="true" showZeros="true" rightToLeft="false" tabSelected="true" showOutlineSymbols="true" defaultGridColor="true" view="pageBreakPreview" topLeftCell="I1" colorId="64" zoomScale="85" zoomScaleNormal="55" zoomScalePageLayoutView="85" workbookViewId="0">
      <selection pane="topLeft" activeCell="T30" activeCellId="0" sqref="T30"/>
    </sheetView>
  </sheetViews>
  <sheetFormatPr defaultColWidth="8.6796875" defaultRowHeight="15" zeroHeight="false" outlineLevelRow="0" outlineLevelCol="0"/>
  <cols>
    <col collapsed="false" customWidth="true" hidden="false" outlineLevel="0" max="1" min="1" style="1" width="6.57"/>
    <col collapsed="false" customWidth="true" hidden="false" outlineLevel="0" max="2" min="2" style="1" width="27.15"/>
    <col collapsed="false" customWidth="true" hidden="false" outlineLevel="0" max="3" min="3" style="1" width="22.29"/>
    <col collapsed="false" customWidth="true" hidden="false" outlineLevel="0" max="4" min="4" style="1" width="20.85"/>
    <col collapsed="false" customWidth="true" hidden="false" outlineLevel="0" max="6" min="5" style="1" width="13.42"/>
    <col collapsed="false" customWidth="true" hidden="false" outlineLevel="0" max="7" min="7" style="1" width="13.29"/>
    <col collapsed="false" customWidth="true" hidden="false" outlineLevel="0" max="8" min="8" style="1" width="23.71"/>
    <col collapsed="false" customWidth="true" hidden="false" outlineLevel="0" max="9" min="9" style="1" width="16.14"/>
    <col collapsed="false" customWidth="true" hidden="false" outlineLevel="0" max="10" min="10" style="1" width="14.71"/>
    <col collapsed="false" customWidth="true" hidden="false" outlineLevel="0" max="11" min="11" style="1" width="23.71"/>
    <col collapsed="false" customWidth="true" hidden="false" outlineLevel="0" max="12" min="12" style="1" width="12.29"/>
    <col collapsed="false" customWidth="true" hidden="false" outlineLevel="0" max="13" min="13" style="1" width="11.85"/>
    <col collapsed="false" customWidth="true" hidden="false" outlineLevel="0" max="14" min="14" style="1" width="11"/>
    <col collapsed="false" customWidth="true" hidden="false" outlineLevel="0" max="15" min="15" style="1" width="10.85"/>
    <col collapsed="false" customWidth="true" hidden="false" outlineLevel="0" max="16" min="16" style="1" width="11.71"/>
    <col collapsed="false" customWidth="true" hidden="false" outlineLevel="0" max="18" min="17" style="1" width="23.71"/>
    <col collapsed="false" customWidth="true" hidden="false" outlineLevel="0" max="19" min="19" style="1" width="21.84"/>
    <col collapsed="false" customWidth="true" hidden="false" outlineLevel="0" max="20" min="20" style="1" width="20.57"/>
    <col collapsed="false" customWidth="true" hidden="false" outlineLevel="0" max="21" min="21" style="1" width="23.86"/>
  </cols>
  <sheetData>
    <row r="1" customFormat="false" ht="18.75" hidden="false" customHeight="false" outlineLevel="0" collapsed="false">
      <c r="U1" s="2" t="s">
        <v>0</v>
      </c>
    </row>
    <row r="2" s="4" customFormat="true" ht="39" hidden="false" customHeight="true" outlineLevel="0" collapsed="false">
      <c r="A2" s="3" t="s">
        <v>1</v>
      </c>
      <c r="B2" s="3"/>
      <c r="C2" s="3"/>
      <c r="D2" s="3"/>
      <c r="E2" s="3"/>
      <c r="F2" s="3"/>
      <c r="G2" s="3"/>
      <c r="H2" s="3"/>
      <c r="I2" s="3"/>
      <c r="J2" s="3"/>
      <c r="K2" s="3"/>
      <c r="L2" s="3"/>
      <c r="M2" s="3"/>
      <c r="N2" s="3"/>
      <c r="O2" s="3"/>
      <c r="P2" s="3"/>
      <c r="Q2" s="3"/>
      <c r="R2" s="3"/>
      <c r="S2" s="3"/>
      <c r="T2" s="3"/>
      <c r="U2" s="3"/>
    </row>
    <row r="3" s="4" customFormat="true" ht="30.75" hidden="false" customHeight="true" outlineLevel="0" collapsed="false">
      <c r="A3" s="5" t="s">
        <v>2</v>
      </c>
      <c r="B3" s="5" t="s">
        <v>3</v>
      </c>
      <c r="C3" s="5" t="s">
        <v>4</v>
      </c>
      <c r="D3" s="5" t="s">
        <v>5</v>
      </c>
      <c r="E3" s="6" t="s">
        <v>6</v>
      </c>
      <c r="F3" s="6"/>
      <c r="G3" s="6"/>
      <c r="H3" s="5" t="s">
        <v>7</v>
      </c>
      <c r="I3" s="5" t="s">
        <v>6</v>
      </c>
      <c r="J3" s="5"/>
      <c r="K3" s="5" t="s">
        <v>8</v>
      </c>
      <c r="L3" s="5" t="s">
        <v>9</v>
      </c>
      <c r="M3" s="5" t="s">
        <v>10</v>
      </c>
      <c r="N3" s="5" t="s">
        <v>11</v>
      </c>
      <c r="O3" s="5" t="s">
        <v>12</v>
      </c>
      <c r="P3" s="5" t="s">
        <v>13</v>
      </c>
      <c r="Q3" s="5" t="s">
        <v>14</v>
      </c>
      <c r="R3" s="5" t="s">
        <v>15</v>
      </c>
      <c r="S3" s="5" t="s">
        <v>16</v>
      </c>
      <c r="T3" s="5" t="s">
        <v>17</v>
      </c>
      <c r="U3" s="5" t="s">
        <v>18</v>
      </c>
    </row>
    <row r="4" s="4" customFormat="true" ht="167.65" hidden="false" customHeight="true" outlineLevel="0" collapsed="false">
      <c r="A4" s="5"/>
      <c r="B4" s="5"/>
      <c r="C4" s="5"/>
      <c r="D4" s="5"/>
      <c r="E4" s="5" t="s">
        <v>19</v>
      </c>
      <c r="F4" s="5" t="s">
        <v>20</v>
      </c>
      <c r="G4" s="5" t="s">
        <v>21</v>
      </c>
      <c r="H4" s="5"/>
      <c r="I4" s="5" t="s">
        <v>22</v>
      </c>
      <c r="J4" s="5" t="s">
        <v>23</v>
      </c>
      <c r="K4" s="5"/>
      <c r="L4" s="5"/>
      <c r="M4" s="5"/>
      <c r="N4" s="5"/>
      <c r="O4" s="5"/>
      <c r="P4" s="5"/>
      <c r="Q4" s="5"/>
      <c r="R4" s="5"/>
      <c r="S4" s="5"/>
      <c r="T4" s="5"/>
      <c r="U4" s="5"/>
    </row>
    <row r="5" s="4" customFormat="true" ht="29.25" hidden="false" customHeight="true" outlineLevel="0" collapsed="false">
      <c r="A5" s="7" t="n">
        <v>1</v>
      </c>
      <c r="B5" s="7" t="n">
        <v>2</v>
      </c>
      <c r="C5" s="7" t="n">
        <v>3</v>
      </c>
      <c r="D5" s="7" t="n">
        <v>4</v>
      </c>
      <c r="E5" s="7" t="n">
        <v>5</v>
      </c>
      <c r="F5" s="7" t="n">
        <v>6</v>
      </c>
      <c r="G5" s="7" t="n">
        <v>7</v>
      </c>
      <c r="H5" s="7" t="n">
        <v>8</v>
      </c>
      <c r="I5" s="7" t="n">
        <v>9</v>
      </c>
      <c r="J5" s="7" t="n">
        <v>10</v>
      </c>
      <c r="K5" s="7" t="n">
        <v>11</v>
      </c>
      <c r="L5" s="7" t="n">
        <v>12</v>
      </c>
      <c r="M5" s="7" t="n">
        <v>13</v>
      </c>
      <c r="N5" s="7" t="n">
        <v>14</v>
      </c>
      <c r="O5" s="7" t="n">
        <v>15</v>
      </c>
      <c r="P5" s="7" t="n">
        <v>16</v>
      </c>
      <c r="Q5" s="7" t="n">
        <v>17</v>
      </c>
      <c r="R5" s="7" t="n">
        <v>18</v>
      </c>
      <c r="S5" s="7" t="n">
        <v>19</v>
      </c>
      <c r="T5" s="7" t="n">
        <v>20</v>
      </c>
      <c r="U5" s="7" t="n">
        <v>21</v>
      </c>
    </row>
    <row r="6" s="9" customFormat="true" ht="18.75" hidden="false" customHeight="true" outlineLevel="0" collapsed="false">
      <c r="A6" s="8"/>
      <c r="B6" s="8" t="s">
        <v>24</v>
      </c>
      <c r="C6" s="8" t="n">
        <f aca="false">C7+C8+C9+C10+C11+C12+C13+C14+C15+C16+C17+C18+C19+C20+C21+C22+C23+C24+C25+C26+C27</f>
        <v>291</v>
      </c>
      <c r="D6" s="8" t="n">
        <f aca="false">D7+D8+D9+D10+D11+D12+D13+D14+D15+D16+D17+D18+D19+D20+D21+D22+D23+D24+D25+D26+D27</f>
        <v>47055</v>
      </c>
      <c r="E6" s="8" t="n">
        <f aca="false">E7+E8+E9+E10+E11+E12+E13+E14+E15+E16+E17+E18+E19+E20+E21+E22+E23+E24+E25+E26+E27</f>
        <v>15849</v>
      </c>
      <c r="F6" s="8" t="n">
        <f aca="false">F7+F8+F9+F10+F11+F12+F13+F14+F15+F16+F17+F18+F19+F20+F21+F22+F23+F24+F25+F26+F27</f>
        <v>25588</v>
      </c>
      <c r="G6" s="8" t="n">
        <f aca="false">G7+G8+G9+G10+G11+G12+G13+G14+G15+G16+G17+G18+G19+G20+G21+G22+G23+G24+G25+G26+G27</f>
        <v>5618</v>
      </c>
      <c r="H6" s="8" t="n">
        <f aca="false">H7+H8+H9+H10+H11+H12+H13+H14+H15+H16+H17+H18+H19+H20+H21+H22+H23+H24+H25+H26+H27</f>
        <v>1139</v>
      </c>
      <c r="I6" s="8" t="n">
        <f aca="false">I7+I8+I9+I10+I11+I12+I13+I14+I15+I16+I17+I18+I19+I20+I21+I22+I23+I24+I25+I26+I27</f>
        <v>1014</v>
      </c>
      <c r="J6" s="8" t="n">
        <f aca="false">J7+J8+J9+J10+J11+J12+J13+J14+J15+J16+J17+J18+J19+J20+J21+J22+J23+J24+J25+J26+J27</f>
        <v>125</v>
      </c>
      <c r="K6" s="8" t="n">
        <f aca="false">K7+K8+K9+K10+K11+K12+K13+K14+K15+K16+K17+K18+K19+K20+K21+K22+K23+K24+K25+K26+K27</f>
        <v>1139</v>
      </c>
      <c r="L6" s="8" t="n">
        <f aca="false">L7+L8+L9+L10+L11+L12+L13+L14+L15+L16+L17+L18+L19+L20+L21+L22+L23+L24+L25+L26+L27</f>
        <v>86</v>
      </c>
      <c r="M6" s="8" t="n">
        <f aca="false">M7+M8+M9+M10+M11+M12+M13+M14+M15+M16+M17+M18+M19+M20+M21+M22+M23+M24+M25+M26+M27</f>
        <v>114</v>
      </c>
      <c r="N6" s="8" t="n">
        <f aca="false">N7+N8+N9+N10+N11+N12+N13+N14+N15+N16+N17+N18+N19+N20+N21+N22+N23+N24+N25+N26+N27</f>
        <v>172</v>
      </c>
      <c r="O6" s="8" t="n">
        <f aca="false">O7+O8+O9+O10+O11+O12+O13+O14+O15+O16+O17+O18+O19+O20+O21+O22+O23+O24+O25+O26+O27</f>
        <v>445</v>
      </c>
      <c r="P6" s="8" t="n">
        <f aca="false">P7+P8+P9+P10+P11+P12+P13+P14+P15+P16+P17+P18+P19+P20+P21+P22+P23+P24+P25+P26+P27</f>
        <v>322</v>
      </c>
      <c r="Q6" s="8" t="n">
        <f aca="false">Q7+Q8+Q9+Q10+Q11+Q12+Q13+Q14+Q15+Q16+Q17+Q18+Q19+Q20+Q21+Q22+Q23+Q24+Q25+Q26+Q27</f>
        <v>3</v>
      </c>
      <c r="R6" s="8" t="n">
        <v>88</v>
      </c>
      <c r="S6" s="8"/>
      <c r="T6" s="8" t="n">
        <v>62</v>
      </c>
      <c r="U6" s="8"/>
    </row>
    <row r="7" s="4" customFormat="true" ht="31.6" hidden="false" customHeight="true" outlineLevel="0" collapsed="false">
      <c r="A7" s="7" t="n">
        <v>1</v>
      </c>
      <c r="B7" s="10" t="s">
        <v>25</v>
      </c>
      <c r="C7" s="11" t="n">
        <v>48</v>
      </c>
      <c r="D7" s="12" t="n">
        <f aca="false">E7+F7+G7</f>
        <v>12284</v>
      </c>
      <c r="E7" s="12" t="n">
        <v>3888</v>
      </c>
      <c r="F7" s="12" t="n">
        <v>6055</v>
      </c>
      <c r="G7" s="12" t="n">
        <v>2341</v>
      </c>
      <c r="H7" s="12" t="n">
        <f aca="false">I7+J7</f>
        <v>232</v>
      </c>
      <c r="I7" s="12" t="n">
        <v>213</v>
      </c>
      <c r="J7" s="12" t="n">
        <v>19</v>
      </c>
      <c r="K7" s="12" t="n">
        <f aca="false">L7+M7+N7+O7+P7</f>
        <v>232</v>
      </c>
      <c r="L7" s="12" t="n">
        <v>29</v>
      </c>
      <c r="M7" s="12" t="n">
        <v>27</v>
      </c>
      <c r="N7" s="12" t="n">
        <v>38</v>
      </c>
      <c r="O7" s="12" t="n">
        <v>99</v>
      </c>
      <c r="P7" s="12" t="n">
        <v>39</v>
      </c>
      <c r="Q7" s="12" t="n">
        <v>1</v>
      </c>
      <c r="R7" s="12" t="n">
        <v>100</v>
      </c>
      <c r="S7" s="12" t="s">
        <v>26</v>
      </c>
      <c r="T7" s="12" t="n">
        <v>50</v>
      </c>
      <c r="U7" s="12" t="s">
        <v>27</v>
      </c>
      <c r="V7" s="9"/>
      <c r="W7" s="9"/>
      <c r="X7" s="9"/>
      <c r="Y7" s="13"/>
    </row>
    <row r="8" s="4" customFormat="true" ht="23.25" hidden="false" customHeight="true" outlineLevel="0" collapsed="false">
      <c r="A8" s="7" t="n">
        <v>2</v>
      </c>
      <c r="B8" s="14" t="s">
        <v>28</v>
      </c>
      <c r="C8" s="12" t="n">
        <v>10</v>
      </c>
      <c r="D8" s="12" t="n">
        <f aca="false">E8+F8+G8</f>
        <v>3548</v>
      </c>
      <c r="E8" s="12" t="n">
        <v>1256</v>
      </c>
      <c r="F8" s="12" t="n">
        <v>2168</v>
      </c>
      <c r="G8" s="12" t="n">
        <v>124</v>
      </c>
      <c r="H8" s="12" t="n">
        <f aca="false">I8+J8</f>
        <v>80</v>
      </c>
      <c r="I8" s="12" t="n">
        <v>70</v>
      </c>
      <c r="J8" s="12" t="n">
        <v>10</v>
      </c>
      <c r="K8" s="12" t="n">
        <f aca="false">L8+M8+N8+O8+P8</f>
        <v>80</v>
      </c>
      <c r="L8" s="12" t="n">
        <v>6</v>
      </c>
      <c r="M8" s="12" t="n">
        <v>11</v>
      </c>
      <c r="N8" s="12" t="n">
        <v>10</v>
      </c>
      <c r="O8" s="12" t="n">
        <v>34</v>
      </c>
      <c r="P8" s="12" t="n">
        <v>19</v>
      </c>
      <c r="Q8" s="12" t="n">
        <v>0</v>
      </c>
      <c r="R8" s="12" t="n">
        <v>60.2</v>
      </c>
      <c r="S8" s="12" t="s">
        <v>29</v>
      </c>
      <c r="T8" s="12" t="n">
        <v>36.4</v>
      </c>
      <c r="U8" s="15" t="s">
        <v>30</v>
      </c>
      <c r="V8" s="15" t="s">
        <v>31</v>
      </c>
      <c r="W8" s="9"/>
      <c r="X8" s="9"/>
    </row>
    <row r="9" s="4" customFormat="true" ht="19.3" hidden="false" customHeight="true" outlineLevel="0" collapsed="false">
      <c r="A9" s="7" t="n">
        <v>3</v>
      </c>
      <c r="B9" s="14" t="s">
        <v>32</v>
      </c>
      <c r="C9" s="7" t="n">
        <v>17</v>
      </c>
      <c r="D9" s="12" t="n">
        <f aca="false">E9+F9+G9</f>
        <v>1756</v>
      </c>
      <c r="E9" s="12" t="n">
        <v>0</v>
      </c>
      <c r="F9" s="7" t="n">
        <v>1199</v>
      </c>
      <c r="G9" s="7" t="n">
        <v>557</v>
      </c>
      <c r="H9" s="12" t="n">
        <f aca="false">I9+J9</f>
        <v>40</v>
      </c>
      <c r="I9" s="7" t="n">
        <v>40</v>
      </c>
      <c r="J9" s="7" t="n">
        <v>0</v>
      </c>
      <c r="K9" s="12" t="n">
        <f aca="false">L9+M9+N9+O9+P9</f>
        <v>40</v>
      </c>
      <c r="L9" s="7" t="n">
        <v>0</v>
      </c>
      <c r="M9" s="7" t="n">
        <v>3</v>
      </c>
      <c r="N9" s="7" t="n">
        <v>4</v>
      </c>
      <c r="O9" s="7" t="n">
        <v>20</v>
      </c>
      <c r="P9" s="7" t="n">
        <v>13</v>
      </c>
      <c r="Q9" s="7" t="n">
        <v>0</v>
      </c>
      <c r="R9" s="7" t="n">
        <v>100</v>
      </c>
      <c r="S9" s="7" t="s">
        <v>33</v>
      </c>
      <c r="T9" s="12" t="n">
        <v>100</v>
      </c>
      <c r="U9" s="16" t="s">
        <v>34</v>
      </c>
      <c r="V9" s="9"/>
      <c r="W9" s="9"/>
      <c r="X9" s="9"/>
    </row>
    <row r="10" s="4" customFormat="true" ht="45.65" hidden="false" customHeight="true" outlineLevel="0" collapsed="false">
      <c r="A10" s="7" t="n">
        <v>4</v>
      </c>
      <c r="B10" s="14" t="s">
        <v>35</v>
      </c>
      <c r="C10" s="12" t="n">
        <v>16</v>
      </c>
      <c r="D10" s="12" t="n">
        <f aca="false">E10+F10+G10</f>
        <v>2325</v>
      </c>
      <c r="E10" s="12" t="n">
        <v>525</v>
      </c>
      <c r="F10" s="12" t="n">
        <v>1347</v>
      </c>
      <c r="G10" s="12" t="n">
        <v>453</v>
      </c>
      <c r="H10" s="12" t="n">
        <f aca="false">I10+J10</f>
        <v>65</v>
      </c>
      <c r="I10" s="12" t="n">
        <v>58</v>
      </c>
      <c r="J10" s="12" t="n">
        <v>7</v>
      </c>
      <c r="K10" s="12" t="n">
        <f aca="false">L10+M10+N10+O10+P10</f>
        <v>65</v>
      </c>
      <c r="L10" s="12" t="n">
        <v>8</v>
      </c>
      <c r="M10" s="12" t="n">
        <v>3</v>
      </c>
      <c r="N10" s="12" t="n">
        <v>8</v>
      </c>
      <c r="O10" s="12" t="n">
        <v>26</v>
      </c>
      <c r="P10" s="12" t="n">
        <v>20</v>
      </c>
      <c r="Q10" s="12" t="n">
        <v>0</v>
      </c>
      <c r="R10" s="12" t="n">
        <v>100</v>
      </c>
      <c r="S10" s="12" t="s">
        <v>36</v>
      </c>
      <c r="T10" s="12" t="n">
        <v>100</v>
      </c>
      <c r="U10" s="12" t="s">
        <v>37</v>
      </c>
      <c r="V10" s="9"/>
      <c r="W10" s="9"/>
      <c r="X10" s="9"/>
    </row>
    <row r="11" s="4" customFormat="true" ht="19.5" hidden="false" customHeight="true" outlineLevel="0" collapsed="false">
      <c r="A11" s="7" t="n">
        <v>5</v>
      </c>
      <c r="B11" s="14" t="s">
        <v>38</v>
      </c>
      <c r="C11" s="12" t="n">
        <v>2</v>
      </c>
      <c r="D11" s="12" t="n">
        <f aca="false">E11+F11+G11</f>
        <v>132</v>
      </c>
      <c r="E11" s="12" t="n">
        <v>0</v>
      </c>
      <c r="F11" s="12" t="n">
        <v>89</v>
      </c>
      <c r="G11" s="12" t="n">
        <v>43</v>
      </c>
      <c r="H11" s="12" t="n">
        <f aca="false">I11+J11</f>
        <v>4</v>
      </c>
      <c r="I11" s="12" t="n">
        <v>3</v>
      </c>
      <c r="J11" s="12" t="n">
        <v>1</v>
      </c>
      <c r="K11" s="12" t="n">
        <f aca="false">L11+M11+N11+O11+P11</f>
        <v>4</v>
      </c>
      <c r="L11" s="12" t="n">
        <v>0</v>
      </c>
      <c r="M11" s="12" t="n">
        <v>1</v>
      </c>
      <c r="N11" s="12" t="n">
        <v>1</v>
      </c>
      <c r="O11" s="12" t="n">
        <v>1</v>
      </c>
      <c r="P11" s="12" t="n">
        <v>1</v>
      </c>
      <c r="Q11" s="12" t="n">
        <v>0</v>
      </c>
      <c r="R11" s="12" t="n">
        <v>0</v>
      </c>
      <c r="S11" s="12"/>
      <c r="T11" s="12" t="n">
        <v>0</v>
      </c>
      <c r="U11" s="12"/>
      <c r="V11" s="9"/>
      <c r="W11" s="9"/>
      <c r="X11" s="9"/>
    </row>
    <row r="12" s="4" customFormat="true" ht="45.65" hidden="false" customHeight="true" outlineLevel="0" collapsed="false">
      <c r="A12" s="7" t="n">
        <v>6</v>
      </c>
      <c r="B12" s="14" t="s">
        <v>39</v>
      </c>
      <c r="C12" s="12" t="n">
        <v>15</v>
      </c>
      <c r="D12" s="12" t="n">
        <f aca="false">E12+F12+G12</f>
        <v>5036</v>
      </c>
      <c r="E12" s="12" t="n">
        <v>1873</v>
      </c>
      <c r="F12" s="12" t="n">
        <v>2761</v>
      </c>
      <c r="G12" s="12" t="n">
        <v>402</v>
      </c>
      <c r="H12" s="12" t="n">
        <f aca="false">I12+J12</f>
        <v>70</v>
      </c>
      <c r="I12" s="12" t="n">
        <v>57</v>
      </c>
      <c r="J12" s="12" t="n">
        <v>13</v>
      </c>
      <c r="K12" s="12" t="n">
        <f aca="false">L12+M12+N12+O12+P12</f>
        <v>70</v>
      </c>
      <c r="L12" s="12" t="n">
        <v>8</v>
      </c>
      <c r="M12" s="12" t="n">
        <v>6</v>
      </c>
      <c r="N12" s="12" t="n">
        <v>5</v>
      </c>
      <c r="O12" s="12" t="n">
        <v>25</v>
      </c>
      <c r="P12" s="12" t="n">
        <v>26</v>
      </c>
      <c r="Q12" s="12" t="n">
        <v>0</v>
      </c>
      <c r="R12" s="12" t="n">
        <v>100</v>
      </c>
      <c r="S12" s="12" t="s">
        <v>40</v>
      </c>
      <c r="T12" s="12" t="n">
        <v>100</v>
      </c>
      <c r="U12" s="12" t="s">
        <v>41</v>
      </c>
      <c r="V12" s="9"/>
      <c r="W12" s="9"/>
      <c r="X12" s="9"/>
    </row>
    <row r="13" s="4" customFormat="true" ht="15" hidden="false" customHeight="false" outlineLevel="0" collapsed="false">
      <c r="A13" s="7" t="n">
        <v>7</v>
      </c>
      <c r="B13" s="14" t="s">
        <v>42</v>
      </c>
      <c r="C13" s="7" t="n">
        <v>18</v>
      </c>
      <c r="D13" s="12" t="n">
        <f aca="false">E13+F13+G13</f>
        <v>1059</v>
      </c>
      <c r="E13" s="12" t="n">
        <v>145</v>
      </c>
      <c r="F13" s="7" t="n">
        <v>741</v>
      </c>
      <c r="G13" s="7" t="n">
        <v>173</v>
      </c>
      <c r="H13" s="12" t="n">
        <f aca="false">I13+J13</f>
        <v>40</v>
      </c>
      <c r="I13" s="7" t="n">
        <v>37</v>
      </c>
      <c r="J13" s="7" t="n">
        <v>3</v>
      </c>
      <c r="K13" s="12" t="n">
        <f aca="false">L13+M13+N13+O13+P13</f>
        <v>39</v>
      </c>
      <c r="L13" s="7" t="n">
        <v>0</v>
      </c>
      <c r="M13" s="7" t="n">
        <v>3</v>
      </c>
      <c r="N13" s="7" t="n">
        <v>6</v>
      </c>
      <c r="O13" s="7" t="n">
        <v>16</v>
      </c>
      <c r="P13" s="7" t="n">
        <v>14</v>
      </c>
      <c r="Q13" s="7" t="n">
        <v>1</v>
      </c>
      <c r="R13" s="7" t="n">
        <v>100</v>
      </c>
      <c r="S13" s="7" t="s">
        <v>43</v>
      </c>
      <c r="T13" s="7" t="n">
        <v>100</v>
      </c>
      <c r="U13" s="7" t="s">
        <v>44</v>
      </c>
      <c r="V13" s="9"/>
      <c r="W13" s="9"/>
      <c r="X13" s="9"/>
    </row>
    <row r="14" s="4" customFormat="true" ht="15" hidden="false" customHeight="false" outlineLevel="0" collapsed="false">
      <c r="A14" s="7" t="n">
        <v>8</v>
      </c>
      <c r="B14" s="14" t="s">
        <v>45</v>
      </c>
      <c r="C14" s="7" t="n">
        <v>5</v>
      </c>
      <c r="D14" s="12" t="n">
        <f aca="false">E14+F14+G14</f>
        <v>267</v>
      </c>
      <c r="E14" s="12" t="n">
        <v>0</v>
      </c>
      <c r="F14" s="7" t="n">
        <v>211</v>
      </c>
      <c r="G14" s="7" t="n">
        <v>56</v>
      </c>
      <c r="H14" s="12" t="n">
        <f aca="false">I14+J14</f>
        <v>10</v>
      </c>
      <c r="I14" s="17" t="n">
        <v>10</v>
      </c>
      <c r="J14" s="17" t="n">
        <v>0</v>
      </c>
      <c r="K14" s="12" t="n">
        <f aca="false">L14+M14+N14+O14+P14</f>
        <v>10</v>
      </c>
      <c r="L14" s="7" t="n">
        <v>0</v>
      </c>
      <c r="M14" s="7" t="n">
        <v>1</v>
      </c>
      <c r="N14" s="7" t="n">
        <v>1</v>
      </c>
      <c r="O14" s="7" t="n">
        <v>5</v>
      </c>
      <c r="P14" s="7" t="n">
        <v>3</v>
      </c>
      <c r="Q14" s="7" t="n">
        <v>0</v>
      </c>
      <c r="R14" s="18" t="n">
        <v>100</v>
      </c>
      <c r="S14" s="4" t="s">
        <v>46</v>
      </c>
      <c r="T14" s="18" t="n">
        <v>100</v>
      </c>
      <c r="U14" s="18" t="s">
        <v>47</v>
      </c>
      <c r="V14" s="9"/>
      <c r="W14" s="9"/>
      <c r="X14" s="9"/>
    </row>
    <row r="15" s="4" customFormat="true" ht="22.5" hidden="false" customHeight="true" outlineLevel="0" collapsed="false">
      <c r="A15" s="7" t="n">
        <v>9</v>
      </c>
      <c r="B15" s="14" t="s">
        <v>48</v>
      </c>
      <c r="C15" s="12" t="n">
        <v>27</v>
      </c>
      <c r="D15" s="12" t="n">
        <f aca="false">E15+F15+G15</f>
        <v>2939</v>
      </c>
      <c r="E15" s="12" t="n">
        <v>1114</v>
      </c>
      <c r="F15" s="12" t="n">
        <v>1619</v>
      </c>
      <c r="G15" s="12" t="n">
        <v>206</v>
      </c>
      <c r="H15" s="12" t="n">
        <f aca="false">I15+J15</f>
        <v>130</v>
      </c>
      <c r="I15" s="12" t="n">
        <v>113</v>
      </c>
      <c r="J15" s="12" t="n">
        <v>17</v>
      </c>
      <c r="K15" s="12" t="n">
        <f aca="false">L15+M15+N15+O15+P15</f>
        <v>130</v>
      </c>
      <c r="L15" s="12" t="n">
        <v>9</v>
      </c>
      <c r="M15" s="12" t="n">
        <v>11</v>
      </c>
      <c r="N15" s="12" t="n">
        <v>15</v>
      </c>
      <c r="O15" s="12" t="n">
        <v>51</v>
      </c>
      <c r="P15" s="12" t="n">
        <v>44</v>
      </c>
      <c r="Q15" s="12" t="n">
        <v>0</v>
      </c>
      <c r="R15" s="12" t="n">
        <v>100</v>
      </c>
      <c r="S15" s="12" t="s">
        <v>49</v>
      </c>
      <c r="T15" s="12"/>
      <c r="U15" s="12"/>
      <c r="V15" s="9"/>
      <c r="W15" s="9"/>
      <c r="X15" s="9"/>
    </row>
    <row r="16" s="4" customFormat="true" ht="26.85" hidden="false" customHeight="false" outlineLevel="0" collapsed="false">
      <c r="A16" s="7" t="n">
        <v>10</v>
      </c>
      <c r="B16" s="14" t="s">
        <v>50</v>
      </c>
      <c r="C16" s="12" t="n">
        <v>11</v>
      </c>
      <c r="D16" s="12" t="n">
        <f aca="false">E16+F16+G16</f>
        <v>626</v>
      </c>
      <c r="E16" s="12" t="n">
        <v>41</v>
      </c>
      <c r="F16" s="12" t="n">
        <v>549</v>
      </c>
      <c r="G16" s="12" t="n">
        <v>36</v>
      </c>
      <c r="H16" s="12" t="n">
        <f aca="false">I16+J16</f>
        <v>26</v>
      </c>
      <c r="I16" s="12" t="n">
        <v>26</v>
      </c>
      <c r="J16" s="12" t="n">
        <v>0</v>
      </c>
      <c r="K16" s="12" t="n">
        <f aca="false">L16+M16+N16+O16+P16</f>
        <v>26</v>
      </c>
      <c r="L16" s="12" t="n">
        <v>0</v>
      </c>
      <c r="M16" s="12" t="n">
        <v>3</v>
      </c>
      <c r="N16" s="12" t="n">
        <v>4</v>
      </c>
      <c r="O16" s="12" t="n">
        <v>9</v>
      </c>
      <c r="P16" s="12" t="n">
        <v>10</v>
      </c>
      <c r="Q16" s="12" t="n">
        <v>0</v>
      </c>
      <c r="R16" s="12" t="n">
        <v>100</v>
      </c>
      <c r="S16" s="12" t="s">
        <v>51</v>
      </c>
      <c r="T16" s="12" t="n">
        <v>0</v>
      </c>
      <c r="U16" s="12" t="n">
        <v>0</v>
      </c>
      <c r="V16" s="9"/>
      <c r="W16" s="9"/>
      <c r="X16" s="9"/>
    </row>
    <row r="17" s="4" customFormat="true" ht="42.1" hidden="false" customHeight="true" outlineLevel="0" collapsed="false">
      <c r="A17" s="7" t="n">
        <v>11</v>
      </c>
      <c r="B17" s="14" t="s">
        <v>52</v>
      </c>
      <c r="C17" s="12" t="n">
        <v>13</v>
      </c>
      <c r="D17" s="12" t="n">
        <f aca="false">E17+F17+G17</f>
        <v>3806</v>
      </c>
      <c r="E17" s="12" t="n">
        <v>1607</v>
      </c>
      <c r="F17" s="7" t="n">
        <v>1902</v>
      </c>
      <c r="G17" s="12" t="n">
        <v>297</v>
      </c>
      <c r="H17" s="12" t="n">
        <f aca="false">I17+J17</f>
        <v>85</v>
      </c>
      <c r="I17" s="12" t="n">
        <v>73</v>
      </c>
      <c r="J17" s="12" t="n">
        <v>12</v>
      </c>
      <c r="K17" s="12" t="n">
        <f aca="false">L17+M17+N17+O17+P17</f>
        <v>85</v>
      </c>
      <c r="L17" s="12" t="n">
        <v>5</v>
      </c>
      <c r="M17" s="12" t="n">
        <v>3</v>
      </c>
      <c r="N17" s="12" t="n">
        <v>17</v>
      </c>
      <c r="O17" s="12" t="n">
        <v>30</v>
      </c>
      <c r="P17" s="12" t="n">
        <v>30</v>
      </c>
      <c r="Q17" s="12" t="n">
        <v>0</v>
      </c>
      <c r="R17" s="12" t="n">
        <v>100</v>
      </c>
      <c r="S17" s="12" t="s">
        <v>53</v>
      </c>
      <c r="T17" s="12" t="n">
        <v>100</v>
      </c>
      <c r="U17" s="12" t="s">
        <v>54</v>
      </c>
      <c r="V17" s="9"/>
      <c r="W17" s="9"/>
      <c r="X17" s="9"/>
      <c r="Y17" s="13"/>
    </row>
    <row r="18" s="4" customFormat="true" ht="15" hidden="false" customHeight="false" outlineLevel="0" collapsed="false">
      <c r="A18" s="7" t="n">
        <v>12</v>
      </c>
      <c r="B18" s="14" t="s">
        <v>55</v>
      </c>
      <c r="C18" s="19" t="n">
        <v>9</v>
      </c>
      <c r="D18" s="12" t="n">
        <f aca="false">E18+F18+G18</f>
        <v>253</v>
      </c>
      <c r="E18" s="20" t="n">
        <v>0</v>
      </c>
      <c r="F18" s="19" t="n">
        <v>232</v>
      </c>
      <c r="G18" s="19" t="n">
        <v>21</v>
      </c>
      <c r="H18" s="12" t="n">
        <f aca="false">I18+J18</f>
        <v>13</v>
      </c>
      <c r="I18" s="19" t="n">
        <v>11</v>
      </c>
      <c r="J18" s="19" t="n">
        <v>2</v>
      </c>
      <c r="K18" s="12" t="n">
        <f aca="false">L18+M18+N18+O18+P18</f>
        <v>13</v>
      </c>
      <c r="L18" s="19" t="n">
        <v>0</v>
      </c>
      <c r="M18" s="19" t="n">
        <v>4</v>
      </c>
      <c r="N18" s="19" t="n">
        <v>4</v>
      </c>
      <c r="O18" s="19" t="n">
        <v>3</v>
      </c>
      <c r="P18" s="19" t="n">
        <v>2</v>
      </c>
      <c r="Q18" s="19" t="n">
        <v>0</v>
      </c>
      <c r="R18" s="19" t="n">
        <v>100</v>
      </c>
      <c r="S18" s="19" t="s">
        <v>56</v>
      </c>
      <c r="T18" s="19" t="n">
        <v>100</v>
      </c>
      <c r="U18" s="19" t="s">
        <v>57</v>
      </c>
      <c r="V18" s="9"/>
      <c r="W18" s="9"/>
      <c r="X18" s="9"/>
    </row>
    <row r="19" s="4" customFormat="true" ht="18.75" hidden="false" customHeight="true" outlineLevel="0" collapsed="false">
      <c r="A19" s="7" t="n">
        <v>13</v>
      </c>
      <c r="B19" s="14" t="s">
        <v>58</v>
      </c>
      <c r="C19" s="12" t="n">
        <v>15</v>
      </c>
      <c r="D19" s="12" t="n">
        <f aca="false">E19+F19+G19</f>
        <v>3086</v>
      </c>
      <c r="E19" s="12" t="n">
        <v>1600</v>
      </c>
      <c r="F19" s="12" t="n">
        <v>1372</v>
      </c>
      <c r="G19" s="12" t="n">
        <v>114</v>
      </c>
      <c r="H19" s="12" t="n">
        <f aca="false">I19+J19</f>
        <v>93</v>
      </c>
      <c r="I19" s="12" t="n">
        <v>74</v>
      </c>
      <c r="J19" s="12" t="n">
        <v>19</v>
      </c>
      <c r="K19" s="12" t="n">
        <f aca="false">L19+M19+N19+O19+P19</f>
        <v>93</v>
      </c>
      <c r="L19" s="12" t="n">
        <v>6</v>
      </c>
      <c r="M19" s="12" t="n">
        <v>8</v>
      </c>
      <c r="N19" s="12" t="n">
        <v>13</v>
      </c>
      <c r="O19" s="12" t="n">
        <v>42</v>
      </c>
      <c r="P19" s="12" t="n">
        <v>24</v>
      </c>
      <c r="Q19" s="12" t="n">
        <v>0</v>
      </c>
      <c r="R19" s="12" t="n">
        <v>100</v>
      </c>
      <c r="S19" s="12" t="s">
        <v>59</v>
      </c>
      <c r="T19" s="12"/>
      <c r="U19" s="12"/>
      <c r="V19" s="9"/>
      <c r="W19" s="9"/>
      <c r="X19" s="9"/>
    </row>
    <row r="20" s="4" customFormat="true" ht="15" hidden="false" customHeight="false" outlineLevel="0" collapsed="false">
      <c r="A20" s="7" t="n">
        <v>14</v>
      </c>
      <c r="B20" s="14" t="s">
        <v>60</v>
      </c>
      <c r="C20" s="12" t="n">
        <v>12</v>
      </c>
      <c r="D20" s="12" t="n">
        <f aca="false">E20+F20+G20</f>
        <v>571</v>
      </c>
      <c r="E20" s="12" t="n">
        <v>113</v>
      </c>
      <c r="F20" s="12" t="n">
        <v>396</v>
      </c>
      <c r="G20" s="12" t="n">
        <v>62</v>
      </c>
      <c r="H20" s="12" t="n">
        <f aca="false">I20+J20</f>
        <v>21</v>
      </c>
      <c r="I20" s="12" t="n">
        <v>20</v>
      </c>
      <c r="J20" s="12" t="n">
        <v>1</v>
      </c>
      <c r="K20" s="12" t="n">
        <f aca="false">L20+M20+N20+O20+P20</f>
        <v>21</v>
      </c>
      <c r="L20" s="12" t="n">
        <v>0</v>
      </c>
      <c r="M20" s="12" t="n">
        <v>0</v>
      </c>
      <c r="N20" s="12" t="n">
        <v>0</v>
      </c>
      <c r="O20" s="12" t="n">
        <v>11</v>
      </c>
      <c r="P20" s="12" t="n">
        <v>10</v>
      </c>
      <c r="Q20" s="12" t="n">
        <v>0</v>
      </c>
      <c r="R20" s="12" t="n">
        <v>100</v>
      </c>
      <c r="S20" s="12" t="n">
        <v>0</v>
      </c>
      <c r="T20" s="12" t="n">
        <v>100</v>
      </c>
      <c r="U20" s="12" t="n">
        <v>0</v>
      </c>
      <c r="V20" s="9"/>
      <c r="W20" s="9"/>
      <c r="X20" s="9"/>
    </row>
    <row r="21" s="4" customFormat="true" ht="38.6" hidden="false" customHeight="true" outlineLevel="0" collapsed="false">
      <c r="A21" s="7" t="n">
        <v>15</v>
      </c>
      <c r="B21" s="14" t="s">
        <v>61</v>
      </c>
      <c r="C21" s="12" t="n">
        <v>8</v>
      </c>
      <c r="D21" s="12" t="n">
        <f aca="false">E21+F21+G21</f>
        <v>438</v>
      </c>
      <c r="E21" s="12" t="n">
        <v>124</v>
      </c>
      <c r="F21" s="12" t="n">
        <v>254</v>
      </c>
      <c r="G21" s="12" t="n">
        <v>60</v>
      </c>
      <c r="H21" s="12" t="n">
        <f aca="false">I21+J21</f>
        <v>24</v>
      </c>
      <c r="I21" s="12" t="n">
        <v>20</v>
      </c>
      <c r="J21" s="12" t="n">
        <v>4</v>
      </c>
      <c r="K21" s="12" t="n">
        <f aca="false">L21+M21+N21+O21+P21</f>
        <v>23</v>
      </c>
      <c r="L21" s="12" t="n">
        <v>1</v>
      </c>
      <c r="M21" s="12" t="n">
        <v>2</v>
      </c>
      <c r="N21" s="12" t="n">
        <v>7</v>
      </c>
      <c r="O21" s="12" t="n">
        <v>9</v>
      </c>
      <c r="P21" s="12" t="n">
        <v>4</v>
      </c>
      <c r="Q21" s="12" t="n">
        <v>0</v>
      </c>
      <c r="R21" s="12" t="n">
        <v>100</v>
      </c>
      <c r="S21" s="12" t="s">
        <v>62</v>
      </c>
      <c r="T21" s="12" t="n">
        <v>100</v>
      </c>
      <c r="U21" s="12" t="s">
        <v>63</v>
      </c>
      <c r="V21" s="9"/>
      <c r="W21" s="9"/>
      <c r="X21" s="9"/>
    </row>
    <row r="22" s="4" customFormat="true" ht="30.7" hidden="false" customHeight="true" outlineLevel="0" collapsed="false">
      <c r="A22" s="7" t="n">
        <v>16</v>
      </c>
      <c r="B22" s="14" t="s">
        <v>64</v>
      </c>
      <c r="C22" s="7" t="n">
        <v>14</v>
      </c>
      <c r="D22" s="12" t="n">
        <f aca="false">E22+F22+G22</f>
        <v>1623</v>
      </c>
      <c r="E22" s="7" t="n">
        <v>551</v>
      </c>
      <c r="F22" s="7" t="n">
        <v>933</v>
      </c>
      <c r="G22" s="7" t="n">
        <v>139</v>
      </c>
      <c r="H22" s="12" t="n">
        <f aca="false">I22+J22</f>
        <v>49</v>
      </c>
      <c r="I22" s="7" t="n">
        <v>46</v>
      </c>
      <c r="J22" s="7" t="n">
        <v>3</v>
      </c>
      <c r="K22" s="12" t="n">
        <f aca="false">L22+M22+N22+O22+P22</f>
        <v>49</v>
      </c>
      <c r="L22" s="7" t="n">
        <v>2</v>
      </c>
      <c r="M22" s="7" t="n">
        <v>0</v>
      </c>
      <c r="N22" s="7" t="n">
        <v>11</v>
      </c>
      <c r="O22" s="7" t="n">
        <v>18</v>
      </c>
      <c r="P22" s="7" t="n">
        <v>18</v>
      </c>
      <c r="Q22" s="7" t="n">
        <v>0</v>
      </c>
      <c r="R22" s="7" t="n">
        <v>0</v>
      </c>
      <c r="S22" s="7" t="s">
        <v>65</v>
      </c>
      <c r="T22" s="7" t="n">
        <v>14</v>
      </c>
      <c r="U22" s="7"/>
      <c r="V22" s="9"/>
      <c r="W22" s="9"/>
      <c r="X22" s="9"/>
    </row>
    <row r="23" s="4" customFormat="true" ht="37.75" hidden="false" customHeight="true" outlineLevel="0" collapsed="false">
      <c r="A23" s="7" t="n">
        <v>17</v>
      </c>
      <c r="B23" s="14" t="s">
        <v>66</v>
      </c>
      <c r="C23" s="12" t="n">
        <v>1</v>
      </c>
      <c r="D23" s="12" t="n">
        <f aca="false">E23+F23+G23</f>
        <v>115</v>
      </c>
      <c r="E23" s="12" t="n">
        <v>0</v>
      </c>
      <c r="F23" s="12" t="n">
        <v>93</v>
      </c>
      <c r="G23" s="12" t="n">
        <v>22</v>
      </c>
      <c r="H23" s="12" t="n">
        <f aca="false">I23+J23</f>
        <v>3</v>
      </c>
      <c r="I23" s="12" t="n">
        <v>3</v>
      </c>
      <c r="J23" s="12" t="n">
        <v>0</v>
      </c>
      <c r="K23" s="12" t="n">
        <f aca="false">L23+M23+N23+O23+P23</f>
        <v>3</v>
      </c>
      <c r="L23" s="12" t="n">
        <v>0</v>
      </c>
      <c r="M23" s="12" t="n">
        <v>1</v>
      </c>
      <c r="N23" s="12" t="n">
        <v>2</v>
      </c>
      <c r="O23" s="12" t="n">
        <v>0</v>
      </c>
      <c r="P23" s="12" t="n">
        <v>0</v>
      </c>
      <c r="Q23" s="12" t="n">
        <v>0</v>
      </c>
      <c r="R23" s="12" t="n">
        <v>100</v>
      </c>
      <c r="S23" s="12" t="s">
        <v>67</v>
      </c>
      <c r="T23" s="12" t="n">
        <v>100</v>
      </c>
      <c r="U23" s="12" t="n">
        <v>0</v>
      </c>
      <c r="V23" s="9"/>
      <c r="W23" s="9"/>
      <c r="X23" s="9"/>
    </row>
    <row r="24" s="4" customFormat="true" ht="34.2" hidden="false" customHeight="true" outlineLevel="0" collapsed="false">
      <c r="A24" s="7" t="n">
        <v>18</v>
      </c>
      <c r="B24" s="14" t="s">
        <v>68</v>
      </c>
      <c r="C24" s="12" t="n">
        <v>6</v>
      </c>
      <c r="D24" s="12" t="n">
        <f aca="false">E24+F24+G24</f>
        <v>103</v>
      </c>
      <c r="E24" s="12" t="n">
        <v>0</v>
      </c>
      <c r="F24" s="12" t="n">
        <v>0</v>
      </c>
      <c r="G24" s="12" t="n">
        <v>103</v>
      </c>
      <c r="H24" s="12" t="n">
        <f aca="false">I24+J24</f>
        <v>6</v>
      </c>
      <c r="I24" s="12" t="n">
        <v>6</v>
      </c>
      <c r="J24" s="12" t="n">
        <v>0</v>
      </c>
      <c r="K24" s="12" t="n">
        <f aca="false">L24+M24+N24+O24+P24</f>
        <v>6</v>
      </c>
      <c r="L24" s="12" t="n">
        <v>0</v>
      </c>
      <c r="M24" s="12" t="n">
        <v>1</v>
      </c>
      <c r="N24" s="12" t="n">
        <v>1</v>
      </c>
      <c r="O24" s="12" t="n">
        <v>3</v>
      </c>
      <c r="P24" s="12" t="n">
        <v>1</v>
      </c>
      <c r="Q24" s="12" t="n">
        <v>0</v>
      </c>
      <c r="R24" s="12" t="n">
        <v>100</v>
      </c>
      <c r="S24" s="12" t="s">
        <v>69</v>
      </c>
      <c r="T24" s="12" t="n">
        <v>0</v>
      </c>
      <c r="U24" s="12"/>
      <c r="V24" s="9"/>
      <c r="W24" s="9"/>
      <c r="X24" s="9"/>
    </row>
    <row r="25" s="4" customFormat="true" ht="35.1" hidden="false" customHeight="true" outlineLevel="0" collapsed="false">
      <c r="A25" s="7" t="n">
        <v>19</v>
      </c>
      <c r="B25" s="14" t="s">
        <v>70</v>
      </c>
      <c r="C25" s="12" t="n">
        <v>15</v>
      </c>
      <c r="D25" s="12" t="n">
        <f aca="false">E25+F25+G25</f>
        <v>2324</v>
      </c>
      <c r="E25" s="12" t="n">
        <v>1076</v>
      </c>
      <c r="F25" s="12" t="n">
        <v>1107</v>
      </c>
      <c r="G25" s="12" t="n">
        <v>141</v>
      </c>
      <c r="H25" s="12" t="n">
        <f aca="false">I25+J25</f>
        <v>95</v>
      </c>
      <c r="I25" s="12" t="n">
        <v>82</v>
      </c>
      <c r="J25" s="12" t="n">
        <v>13</v>
      </c>
      <c r="K25" s="12" t="n">
        <f aca="false">L25+M25+N25+O25+P25</f>
        <v>97</v>
      </c>
      <c r="L25" s="12" t="n">
        <v>10</v>
      </c>
      <c r="M25" s="12" t="n">
        <v>19</v>
      </c>
      <c r="N25" s="12" t="n">
        <v>13</v>
      </c>
      <c r="O25" s="12" t="n">
        <v>30</v>
      </c>
      <c r="P25" s="12" t="n">
        <v>25</v>
      </c>
      <c r="Q25" s="12" t="n">
        <v>0</v>
      </c>
      <c r="R25" s="12" t="n">
        <v>100</v>
      </c>
      <c r="S25" s="12" t="s">
        <v>71</v>
      </c>
      <c r="T25" s="12" t="n">
        <v>100</v>
      </c>
      <c r="U25" s="21" t="s">
        <v>72</v>
      </c>
      <c r="V25" s="9"/>
      <c r="W25" s="9"/>
      <c r="X25" s="9"/>
    </row>
    <row r="26" s="4" customFormat="true" ht="15" hidden="false" customHeight="false" outlineLevel="0" collapsed="false">
      <c r="A26" s="7" t="n">
        <v>20</v>
      </c>
      <c r="B26" s="14" t="s">
        <v>73</v>
      </c>
      <c r="C26" s="12" t="n">
        <v>15</v>
      </c>
      <c r="D26" s="12" t="n">
        <f aca="false">E26+F26+G26</f>
        <v>4469</v>
      </c>
      <c r="E26" s="12" t="n">
        <v>1936</v>
      </c>
      <c r="F26" s="12" t="n">
        <v>2291</v>
      </c>
      <c r="G26" s="12" t="n">
        <v>242</v>
      </c>
      <c r="H26" s="12" t="n">
        <f aca="false">I26+J26</f>
        <v>34</v>
      </c>
      <c r="I26" s="11" t="n">
        <v>33</v>
      </c>
      <c r="J26" s="11" t="n">
        <v>1</v>
      </c>
      <c r="K26" s="12" t="n">
        <f aca="false">L26+M26+N26+O26+P26</f>
        <v>34</v>
      </c>
      <c r="L26" s="11" t="n">
        <v>2</v>
      </c>
      <c r="M26" s="11" t="n">
        <v>5</v>
      </c>
      <c r="N26" s="11" t="n">
        <v>7</v>
      </c>
      <c r="O26" s="11" t="n">
        <v>7</v>
      </c>
      <c r="P26" s="11" t="n">
        <v>13</v>
      </c>
      <c r="Q26" s="11" t="n">
        <v>1</v>
      </c>
      <c r="R26" s="11" t="n">
        <v>100</v>
      </c>
      <c r="S26" s="11"/>
      <c r="T26" s="12" t="n">
        <v>100</v>
      </c>
      <c r="U26" s="12"/>
      <c r="V26" s="9"/>
      <c r="W26" s="9"/>
      <c r="X26" s="9"/>
    </row>
    <row r="27" s="4" customFormat="true" ht="15" hidden="false" customHeight="false" outlineLevel="0" collapsed="false">
      <c r="A27" s="7" t="n">
        <v>21</v>
      </c>
      <c r="B27" s="14" t="s">
        <v>74</v>
      </c>
      <c r="C27" s="7" t="n">
        <v>14</v>
      </c>
      <c r="D27" s="12" t="n">
        <f aca="false">E27+F27+G27</f>
        <v>295</v>
      </c>
      <c r="E27" s="12" t="n">
        <v>0</v>
      </c>
      <c r="F27" s="7" t="n">
        <v>269</v>
      </c>
      <c r="G27" s="7" t="n">
        <v>26</v>
      </c>
      <c r="H27" s="12" t="n">
        <f aca="false">I27+J27</f>
        <v>19</v>
      </c>
      <c r="I27" s="7" t="n">
        <v>19</v>
      </c>
      <c r="J27" s="7" t="n">
        <v>0</v>
      </c>
      <c r="K27" s="12" t="n">
        <f aca="false">L27+M27+N27+O27+P27</f>
        <v>19</v>
      </c>
      <c r="L27" s="7" t="n">
        <v>0</v>
      </c>
      <c r="M27" s="7" t="n">
        <v>2</v>
      </c>
      <c r="N27" s="7" t="n">
        <v>5</v>
      </c>
      <c r="O27" s="7" t="n">
        <v>6</v>
      </c>
      <c r="P27" s="7" t="n">
        <v>6</v>
      </c>
      <c r="Q27" s="7" t="n">
        <v>0</v>
      </c>
      <c r="R27" s="7" t="n">
        <v>91</v>
      </c>
      <c r="S27" s="7" t="s">
        <v>75</v>
      </c>
      <c r="T27" s="12" t="n">
        <v>0</v>
      </c>
      <c r="U27" s="12" t="n">
        <v>0</v>
      </c>
      <c r="V27" s="9"/>
      <c r="W27" s="9"/>
      <c r="X27" s="9"/>
    </row>
    <row r="40" customFormat="false" ht="15" hidden="false" customHeight="false" outlineLevel="0" collapsed="false">
      <c r="X40" s="22"/>
    </row>
  </sheetData>
  <mergeCells count="19">
    <mergeCell ref="A2:U2"/>
    <mergeCell ref="A3:A4"/>
    <mergeCell ref="B3:B4"/>
    <mergeCell ref="C3:C4"/>
    <mergeCell ref="D3:D4"/>
    <mergeCell ref="E3:G3"/>
    <mergeCell ref="H3:H4"/>
    <mergeCell ref="I3:J3"/>
    <mergeCell ref="K3:K4"/>
    <mergeCell ref="L3:L4"/>
    <mergeCell ref="M3:M4"/>
    <mergeCell ref="N3:N4"/>
    <mergeCell ref="O3:O4"/>
    <mergeCell ref="P3:P4"/>
    <mergeCell ref="Q3:Q4"/>
    <mergeCell ref="R3:R4"/>
    <mergeCell ref="S3:S4"/>
    <mergeCell ref="T3:T4"/>
    <mergeCell ref="U3:U4"/>
  </mergeCells>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85" zoomScaleNormal="100" zoomScalePageLayoutView="85" workbookViewId="0">
      <selection pane="topLeft" activeCell="A1" activeCellId="0" sqref="A1"/>
    </sheetView>
  </sheetViews>
  <sheetFormatPr defaultColWidth="8.6796875" defaultRowHeight="15" zeroHeight="false" outlineLevelRow="0" outlineLevelCol="0"/>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85" zoomScaleNormal="100" zoomScalePageLayoutView="85" workbookViewId="0">
      <selection pane="topLeft" activeCell="A1" activeCellId="0" sqref="A1"/>
    </sheetView>
  </sheetViews>
  <sheetFormatPr defaultColWidth="8.6796875" defaultRowHeight="15" zeroHeight="false" outlineLevelRow="0" outlineLevelCol="0"/>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421</TotalTime>
  <Application>LibreOffice/7.5.6.2$Linux_X86_64 LibreOffice_project/50$Build-2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ru-RU</dc:language>
  <cp:lastModifiedBy/>
  <cp:lastPrinted>2023-10-11T11:15:51Z</cp:lastPrinted>
  <dcterms:modified xsi:type="dcterms:W3CDTF">2023-10-11T11:44:21Z</dcterms:modified>
  <cp:revision>16</cp:revision>
  <dc:subject/>
  <dc:title/>
</cp:coreProperties>
</file>

<file path=docProps/custom.xml><?xml version="1.0" encoding="utf-8"?>
<Properties xmlns="http://schemas.openxmlformats.org/officeDocument/2006/custom-properties" xmlns:vt="http://schemas.openxmlformats.org/officeDocument/2006/docPropsVTypes"/>
</file>